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9EADB76F-2A8F-41E3-A1CB-769D7E2EED5C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D45" i="1"/>
  <c r="C45" i="1"/>
  <c r="B45" i="1"/>
  <c r="E39" i="1"/>
  <c r="D39" i="1"/>
  <c r="D40" i="1" s="1"/>
  <c r="C39" i="1"/>
  <c r="E40" i="1"/>
  <c r="C40" i="1"/>
  <c r="B40" i="1"/>
  <c r="C11" i="1"/>
  <c r="E11" i="1"/>
  <c r="E12" i="1" s="1"/>
  <c r="E35" i="1"/>
  <c r="D35" i="1"/>
  <c r="C35" i="1"/>
  <c r="B35" i="1"/>
  <c r="E30" i="1"/>
  <c r="D30" i="1"/>
  <c r="C30" i="1"/>
  <c r="B30" i="1"/>
  <c r="E24" i="1"/>
  <c r="D24" i="1"/>
  <c r="C24" i="1"/>
  <c r="B24" i="1"/>
  <c r="C5" i="1"/>
  <c r="C6" i="1" s="1"/>
  <c r="C12" i="1"/>
  <c r="D11" i="1"/>
  <c r="D12" i="1" s="1"/>
  <c r="E18" i="1"/>
  <c r="D18" i="1"/>
  <c r="C18" i="1"/>
  <c r="D6" i="1"/>
  <c r="E6" i="1"/>
  <c r="B18" i="1"/>
  <c r="B12" i="1"/>
  <c r="B6" i="1"/>
</calcChain>
</file>

<file path=xl/sharedStrings.xml><?xml version="1.0" encoding="utf-8"?>
<sst xmlns="http://schemas.openxmlformats.org/spreadsheetml/2006/main" count="65" uniqueCount="16">
  <si>
    <t>ANNO 2018</t>
  </si>
  <si>
    <t>Tipologia</t>
  </si>
  <si>
    <t>unità</t>
  </si>
  <si>
    <t>contributi</t>
  </si>
  <si>
    <t>Totale</t>
  </si>
  <si>
    <t>ANNO 2019</t>
  </si>
  <si>
    <t>ANNO 2020</t>
  </si>
  <si>
    <t>trattamento di fine rapporto</t>
  </si>
  <si>
    <t>COSTO DIRIGENTE Fondazione Dell'ordine Degli Architetti PPC Milano</t>
  </si>
  <si>
    <t>Dirigenti a tempo  tempo indeterminato</t>
  </si>
  <si>
    <t>retribuzione lorda</t>
  </si>
  <si>
    <t>ANNO 2021</t>
  </si>
  <si>
    <t>ANNO 2022</t>
  </si>
  <si>
    <t>ANNO 2023</t>
  </si>
  <si>
    <t>ANNO 2024</t>
  </si>
  <si>
    <t>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</si>
</sst>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0" fillId="0" borderId="1" xfId="0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1" xfId="0" applyBorder="1"/>
    <xf numFmtId="164" fontId="1" fillId="0" borderId="1" xfId="0" applyNumberFormat="1" applyFont="1" applyBorder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topLeftCell="A19" zoomScaleNormal="100" workbookViewId="0">
      <selection activeCell="C51" sqref="C51"/>
    </sheetView>
  </sheetViews>
  <sheetFormatPr defaultRowHeight="15" x14ac:dyDescent="0.25"/>
  <cols>
    <col min="1" max="1" width="40.5703125" customWidth="1"/>
    <col min="2" max="2" width="9.7109375" bestFit="1" customWidth="1"/>
    <col min="3" max="3" width="22.7109375" style="3" customWidth="1"/>
    <col min="4" max="4" width="16" style="3" customWidth="1"/>
    <col min="5" max="5" width="25.5703125" customWidth="1"/>
    <col min="6" max="6" width="13.140625" bestFit="1" customWidth="1"/>
    <col min="7" max="7" width="12" bestFit="1" customWidth="1"/>
    <col min="8" max="8" width="11" bestFit="1" customWidth="1"/>
  </cols>
  <sheetData>
    <row r="1" spans="1:8" x14ac:dyDescent="0.25">
      <c r="A1" s="1" t="s">
        <v>8</v>
      </c>
      <c r="B1" s="1"/>
      <c r="C1" s="2"/>
      <c r="D1" s="2"/>
      <c r="E1" s="1"/>
      <c r="F1" s="1"/>
    </row>
    <row r="3" spans="1:8" x14ac:dyDescent="0.25">
      <c r="A3" s="4" t="s">
        <v>0</v>
      </c>
    </row>
    <row r="4" spans="1:8" x14ac:dyDescent="0.25">
      <c r="A4" s="5" t="s">
        <v>1</v>
      </c>
      <c r="B4" s="4" t="s">
        <v>2</v>
      </c>
      <c r="C4" s="6" t="s">
        <v>10</v>
      </c>
      <c r="D4" s="6" t="s">
        <v>3</v>
      </c>
      <c r="E4" s="4" t="s">
        <v>7</v>
      </c>
    </row>
    <row r="5" spans="1:8" x14ac:dyDescent="0.25">
      <c r="A5" s="7" t="s">
        <v>9</v>
      </c>
      <c r="B5" s="7">
        <v>1</v>
      </c>
      <c r="C5" s="6">
        <f>42543.06+3508.76</f>
        <v>46051.82</v>
      </c>
      <c r="D5" s="6">
        <v>16599.86</v>
      </c>
      <c r="E5" s="6">
        <v>3321.95</v>
      </c>
    </row>
    <row r="6" spans="1:8" x14ac:dyDescent="0.25">
      <c r="A6" s="5" t="s">
        <v>4</v>
      </c>
      <c r="B6" s="5">
        <f>SUM(B5:B5)</f>
        <v>1</v>
      </c>
      <c r="C6" s="8">
        <f>SUM(C5:C5)</f>
        <v>46051.82</v>
      </c>
      <c r="D6" s="8">
        <f>SUM(D5:D5)</f>
        <v>16599.86</v>
      </c>
      <c r="E6" s="8">
        <f>SUM(E5:E5)</f>
        <v>3321.95</v>
      </c>
      <c r="F6" s="3"/>
    </row>
    <row r="8" spans="1:8" x14ac:dyDescent="0.25">
      <c r="F8" s="3"/>
    </row>
    <row r="9" spans="1:8" x14ac:dyDescent="0.25">
      <c r="A9" s="4" t="s">
        <v>5</v>
      </c>
    </row>
    <row r="10" spans="1:8" x14ac:dyDescent="0.25">
      <c r="A10" s="5" t="s">
        <v>1</v>
      </c>
      <c r="B10" s="4" t="s">
        <v>2</v>
      </c>
      <c r="C10" s="6" t="s">
        <v>10</v>
      </c>
      <c r="D10" s="6" t="s">
        <v>3</v>
      </c>
      <c r="E10" s="4" t="s">
        <v>7</v>
      </c>
    </row>
    <row r="11" spans="1:8" x14ac:dyDescent="0.25">
      <c r="A11" s="7" t="s">
        <v>9</v>
      </c>
      <c r="B11" s="7">
        <v>1</v>
      </c>
      <c r="C11" s="3">
        <f>37267.09+36587.7</f>
        <v>73854.789999999994</v>
      </c>
      <c r="D11" s="6">
        <f>13907.84+14110.66</f>
        <v>28018.5</v>
      </c>
      <c r="E11" s="6">
        <f>2741.18+2814.87</f>
        <v>5556.0499999999993</v>
      </c>
      <c r="F11" s="3"/>
      <c r="G11" s="3"/>
    </row>
    <row r="12" spans="1:8" x14ac:dyDescent="0.25">
      <c r="A12" s="5" t="s">
        <v>4</v>
      </c>
      <c r="B12" s="5">
        <f>SUM(B11:B11)</f>
        <v>1</v>
      </c>
      <c r="C12" s="8">
        <f>SUM(C11:C11)</f>
        <v>73854.789999999994</v>
      </c>
      <c r="D12" s="8">
        <f>SUM(D11:D11)</f>
        <v>28018.5</v>
      </c>
      <c r="E12" s="8">
        <f>SUM(E11:E11)</f>
        <v>5556.0499999999993</v>
      </c>
      <c r="F12" s="3"/>
      <c r="H12" s="3"/>
    </row>
    <row r="13" spans="1:8" x14ac:dyDescent="0.25">
      <c r="F13" s="3"/>
    </row>
    <row r="15" spans="1:8" x14ac:dyDescent="0.25">
      <c r="A15" s="4" t="s">
        <v>6</v>
      </c>
    </row>
    <row r="16" spans="1:8" x14ac:dyDescent="0.25">
      <c r="A16" s="5" t="s">
        <v>1</v>
      </c>
      <c r="B16" s="4" t="s">
        <v>2</v>
      </c>
      <c r="C16" s="6" t="s">
        <v>10</v>
      </c>
      <c r="D16" s="6" t="s">
        <v>3</v>
      </c>
      <c r="E16" s="4" t="s">
        <v>7</v>
      </c>
    </row>
    <row r="17" spans="1:7" x14ac:dyDescent="0.25">
      <c r="A17" s="7" t="s">
        <v>9</v>
      </c>
      <c r="B17" s="7">
        <v>1</v>
      </c>
      <c r="C17" s="6">
        <v>73838.2</v>
      </c>
      <c r="D17" s="6">
        <v>28003.68</v>
      </c>
      <c r="E17" s="6">
        <v>5527.13</v>
      </c>
      <c r="F17" s="3"/>
    </row>
    <row r="18" spans="1:7" x14ac:dyDescent="0.25">
      <c r="A18" s="5" t="s">
        <v>4</v>
      </c>
      <c r="B18" s="5">
        <f>SUM(B17:B17)</f>
        <v>1</v>
      </c>
      <c r="C18" s="8">
        <f>SUM(C17:C17)</f>
        <v>73838.2</v>
      </c>
      <c r="D18" s="8">
        <f>SUM(D17:D17)</f>
        <v>28003.68</v>
      </c>
      <c r="E18" s="8">
        <f>SUM(E17:E17)</f>
        <v>5527.13</v>
      </c>
    </row>
    <row r="19" spans="1:7" x14ac:dyDescent="0.25">
      <c r="F19" s="3"/>
      <c r="G19" s="3"/>
    </row>
    <row r="20" spans="1:7" x14ac:dyDescent="0.25">
      <c r="F20" s="3"/>
    </row>
    <row r="21" spans="1:7" x14ac:dyDescent="0.25">
      <c r="A21" s="4" t="s">
        <v>11</v>
      </c>
    </row>
    <row r="22" spans="1:7" x14ac:dyDescent="0.25">
      <c r="A22" s="5" t="s">
        <v>1</v>
      </c>
      <c r="B22" s="4" t="s">
        <v>2</v>
      </c>
      <c r="C22" s="6" t="s">
        <v>10</v>
      </c>
      <c r="D22" s="6" t="s">
        <v>3</v>
      </c>
      <c r="E22" s="4" t="s">
        <v>7</v>
      </c>
      <c r="F22" s="9"/>
    </row>
    <row r="23" spans="1:7" x14ac:dyDescent="0.25">
      <c r="A23" s="7" t="s">
        <v>9</v>
      </c>
      <c r="B23" s="7">
        <v>1</v>
      </c>
      <c r="C23" s="6">
        <v>75089.289999999994</v>
      </c>
      <c r="D23" s="6">
        <v>28447.94</v>
      </c>
      <c r="E23" s="6">
        <v>6124.36</v>
      </c>
    </row>
    <row r="24" spans="1:7" x14ac:dyDescent="0.25">
      <c r="A24" s="5" t="s">
        <v>4</v>
      </c>
      <c r="B24" s="5">
        <f>SUM(B23:B23)</f>
        <v>1</v>
      </c>
      <c r="C24" s="8">
        <f>SUM(C23:C23)</f>
        <v>75089.289999999994</v>
      </c>
      <c r="D24" s="8">
        <f>SUM(D23:D23)</f>
        <v>28447.94</v>
      </c>
      <c r="E24" s="8">
        <f>SUM(E23:E23)</f>
        <v>6124.36</v>
      </c>
    </row>
    <row r="27" spans="1:7" x14ac:dyDescent="0.25">
      <c r="A27" s="4" t="s">
        <v>12</v>
      </c>
    </row>
    <row r="28" spans="1:7" x14ac:dyDescent="0.25">
      <c r="A28" s="5" t="s">
        <v>1</v>
      </c>
      <c r="B28" s="4" t="s">
        <v>2</v>
      </c>
      <c r="C28" s="6" t="s">
        <v>10</v>
      </c>
      <c r="D28" s="6" t="s">
        <v>3</v>
      </c>
      <c r="E28" s="4" t="s">
        <v>7</v>
      </c>
    </row>
    <row r="29" spans="1:7" x14ac:dyDescent="0.25">
      <c r="A29" s="7" t="s">
        <v>9</v>
      </c>
      <c r="B29" s="7">
        <v>1</v>
      </c>
      <c r="C29" s="6">
        <v>74716.45</v>
      </c>
      <c r="D29" s="6">
        <v>35447.879999999997</v>
      </c>
      <c r="E29" s="6">
        <v>6589.95</v>
      </c>
    </row>
    <row r="30" spans="1:7" x14ac:dyDescent="0.25">
      <c r="A30" s="5" t="s">
        <v>4</v>
      </c>
      <c r="B30" s="5">
        <f>SUM(B29:B29)</f>
        <v>1</v>
      </c>
      <c r="C30" s="8">
        <f>SUM(C29:C29)</f>
        <v>74716.45</v>
      </c>
      <c r="D30" s="8">
        <f>SUM(D29:D29)</f>
        <v>35447.879999999997</v>
      </c>
      <c r="E30" s="8">
        <f>SUM(E29:E29)</f>
        <v>6589.95</v>
      </c>
    </row>
    <row r="32" spans="1:7" x14ac:dyDescent="0.25">
      <c r="A32" s="4" t="s">
        <v>13</v>
      </c>
    </row>
    <row r="33" spans="1:5" x14ac:dyDescent="0.25">
      <c r="A33" s="5" t="s">
        <v>1</v>
      </c>
      <c r="B33" s="4" t="s">
        <v>2</v>
      </c>
      <c r="C33" s="6" t="s">
        <v>10</v>
      </c>
      <c r="D33" s="6" t="s">
        <v>3</v>
      </c>
      <c r="E33" s="4" t="s">
        <v>7</v>
      </c>
    </row>
    <row r="34" spans="1:5" x14ac:dyDescent="0.25">
      <c r="A34" s="7" t="s">
        <v>9</v>
      </c>
      <c r="B34" s="7">
        <v>1</v>
      </c>
      <c r="C34" s="6">
        <v>76853.38</v>
      </c>
      <c r="D34" s="6">
        <v>39928.07</v>
      </c>
      <c r="E34" s="6">
        <v>6380.34</v>
      </c>
    </row>
    <row r="35" spans="1:5" x14ac:dyDescent="0.25">
      <c r="A35" s="5" t="s">
        <v>4</v>
      </c>
      <c r="B35" s="5">
        <f>SUM(B34:B34)</f>
        <v>1</v>
      </c>
      <c r="C35" s="8">
        <f>SUM(C34:C34)</f>
        <v>76853.38</v>
      </c>
      <c r="D35" s="8">
        <f>SUM(D34:D34)</f>
        <v>39928.07</v>
      </c>
      <c r="E35" s="8">
        <f>SUM(E34:E34)</f>
        <v>6380.34</v>
      </c>
    </row>
    <row r="37" spans="1:5" x14ac:dyDescent="0.25">
      <c r="A37" s="4" t="s">
        <v>14</v>
      </c>
    </row>
    <row r="38" spans="1:5" x14ac:dyDescent="0.25">
      <c r="A38" s="5" t="s">
        <v>1</v>
      </c>
      <c r="B38" s="4" t="s">
        <v>2</v>
      </c>
      <c r="C38" s="6" t="s">
        <v>10</v>
      </c>
      <c r="D38" s="6" t="s">
        <v>3</v>
      </c>
      <c r="E38" s="4" t="s">
        <v>7</v>
      </c>
    </row>
    <row r="39" spans="1:5" x14ac:dyDescent="0.25">
      <c r="A39" s="7" t="s">
        <v>9</v>
      </c>
      <c r="B39" s="7">
        <v>1</v>
      </c>
      <c r="C39" s="6">
        <f>46309.25+30777</f>
        <v>77086.25</v>
      </c>
      <c r="D39" s="6">
        <f>23667.14+16294.3</f>
        <v>39961.440000000002</v>
      </c>
      <c r="E39" s="6">
        <f>5711.68+739.43</f>
        <v>6451.1100000000006</v>
      </c>
    </row>
    <row r="40" spans="1:5" x14ac:dyDescent="0.25">
      <c r="A40" s="5" t="s">
        <v>4</v>
      </c>
      <c r="B40" s="5">
        <f>SUM(B39:B39)</f>
        <v>1</v>
      </c>
      <c r="C40" s="8">
        <f>SUM(C39:C39)</f>
        <v>77086.25</v>
      </c>
      <c r="D40" s="8">
        <f>SUM(D39:D39)</f>
        <v>39961.440000000002</v>
      </c>
      <c r="E40" s="8">
        <f>SUM(E39:E39)</f>
        <v>6451.1100000000006</v>
      </c>
    </row>
    <row r="42" spans="1:5" x14ac:dyDescent="0.25">
      <c r="A42" s="4" t="s">
        <v>15</v>
      </c>
    </row>
    <row r="43" spans="1:5" x14ac:dyDescent="0.25">
      <c r="A43" s="5" t="s">
        <v>1</v>
      </c>
      <c r="B43" s="4" t="s">
        <v>2</v>
      </c>
      <c r="C43" s="6" t="s">
        <v>10</v>
      </c>
      <c r="D43" s="6" t="s">
        <v>3</v>
      </c>
      <c r="E43" s="4" t="s">
        <v>7</v>
      </c>
    </row>
    <row r="44" spans="1:5" x14ac:dyDescent="0.25">
      <c r="A44" s="7" t="s">
        <v>9</v>
      </c>
      <c r="B44" s="7">
        <v>1</v>
      </c>
      <c r="C44" s="6">
        <v>79272.520000000019</v>
      </c>
      <c r="D44" s="6">
        <v>38044.55999999999</v>
      </c>
      <c r="E44" s="6">
        <v>6261.81</v>
      </c>
    </row>
    <row r="45" spans="1:5" x14ac:dyDescent="0.25">
      <c r="A45" s="5" t="s">
        <v>4</v>
      </c>
      <c r="B45" s="5">
        <f>SUM(B44:B44)</f>
        <v>1</v>
      </c>
      <c r="C45" s="8">
        <f>SUM(C44:C44)</f>
        <v>79272.520000000019</v>
      </c>
      <c r="D45" s="8">
        <f>SUM(D44:D44)</f>
        <v>38044.55999999999</v>
      </c>
      <c r="E45" s="8">
        <f>SUM(E44:E44)</f>
        <v>6261.81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2026-05-22T15:03:40Z</dcterms:modified>
</cp:coreProperties>
</file>